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96626833605bdd1/WSVPatersdorf/Organisation/"/>
    </mc:Choice>
  </mc:AlternateContent>
  <xr:revisionPtr revIDLastSave="56" documentId="8_{25EF05A3-803B-44D1-BE4D-548277BB8E30}" xr6:coauthVersionLast="47" xr6:coauthVersionMax="47" xr10:uidLastSave="{1EF679AB-DF3A-478E-9660-6083D8A8A5D1}"/>
  <workbookProtection workbookAlgorithmName="SHA-512" workbookHashValue="HEdNH8UjX7tSr1feSRPynUh6vi/EVpA7v6014Xmryg5dIRUacKWG3zwZL8mwJURF7t4vCsYd8Mbq2K3DYd5fZw==" workbookSaltValue="PC/f1nHBy3tER6dmih2LLQ==" workbookSpinCount="100000" lockStructure="1"/>
  <bookViews>
    <workbookView xWindow="-120" yWindow="-120" windowWidth="51840" windowHeight="21120" xr2:uid="{99A6E43C-5DB1-4604-89EF-CA761740B4F6}"/>
  </bookViews>
  <sheets>
    <sheet name="Quartal1" sheetId="1" r:id="rId1"/>
    <sheet name="Quartal2" sheetId="3" r:id="rId2"/>
    <sheet name="Quartal3" sheetId="4" r:id="rId3"/>
    <sheet name="Quartal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5" l="1"/>
  <c r="F26" i="5" s="1"/>
  <c r="F23" i="4"/>
  <c r="F23" i="3"/>
  <c r="C17" i="5"/>
  <c r="C18" i="5"/>
  <c r="C16" i="5"/>
  <c r="C15" i="5"/>
  <c r="C13" i="5"/>
  <c r="F13" i="5" s="1"/>
  <c r="C13" i="4"/>
  <c r="F13" i="4" s="1"/>
  <c r="C13" i="3"/>
  <c r="F13" i="3" s="1"/>
  <c r="C16" i="4"/>
  <c r="C17" i="4"/>
  <c r="C18" i="4"/>
  <c r="C15" i="4"/>
  <c r="C16" i="3"/>
  <c r="C17" i="3"/>
  <c r="C18" i="3"/>
  <c r="C15" i="3"/>
  <c r="C39" i="5"/>
  <c r="E33" i="5"/>
  <c r="C39" i="4"/>
  <c r="E33" i="4"/>
  <c r="C39" i="3"/>
  <c r="E33" i="3"/>
  <c r="F26" i="3"/>
  <c r="C39" i="1"/>
  <c r="F13" i="1"/>
  <c r="E33" i="1"/>
  <c r="F26" i="1" s="1"/>
  <c r="F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tc={14EA5F6C-E461-4B5E-AA91-A81E6288B4C6}</author>
    <author>tc={CDBACC01-44F1-46D9-AADB-821042590A77}</author>
    <author>tc={88DD394D-E1D4-430C-AFC3-75021BC1E215}</author>
  </authors>
  <commentList>
    <comment ref="C13" authorId="0" shapeId="0" xr:uid="{14EA5F6C-E461-4B5E-AA91-A81E6288B4C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Eingabefeld; für alle Quartale</t>
      </text>
    </comment>
    <comment ref="C15" authorId="1" shapeId="0" xr:uid="{CDBACC01-44F1-46D9-AADB-821042590A7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Eingabefeld; für alle Quartale </t>
      </text>
    </comment>
    <comment ref="D23" authorId="2" shapeId="0" xr:uid="{88DD394D-E1D4-430C-AFC3-75021BC1E21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Eingabefelder; nur für dieses Tabellenblatt</t>
      </text>
    </comment>
  </commentList>
</comments>
</file>

<file path=xl/sharedStrings.xml><?xml version="1.0" encoding="utf-8"?>
<sst xmlns="http://schemas.openxmlformats.org/spreadsheetml/2006/main" count="105" uniqueCount="33">
  <si>
    <t xml:space="preserve">Zeitraum: </t>
  </si>
  <si>
    <t>01. Jan.</t>
  </si>
  <si>
    <t>bis</t>
  </si>
  <si>
    <t>31. Mrz.</t>
  </si>
  <si>
    <t xml:space="preserve">Name: </t>
  </si>
  <si>
    <t>Vorname:</t>
  </si>
  <si>
    <t>PLZ, Wohnort:</t>
  </si>
  <si>
    <t>Strasse:</t>
  </si>
  <si>
    <t>Betrag pro Stunde</t>
  </si>
  <si>
    <t>Langlauftraining</t>
  </si>
  <si>
    <t>Kinderkonditionstraining</t>
  </si>
  <si>
    <t>Konditionstraining</t>
  </si>
  <si>
    <t>Lauftraining</t>
  </si>
  <si>
    <t>Leistungstraining</t>
  </si>
  <si>
    <t>Skikurs</t>
  </si>
  <si>
    <t>Wettkamptraining</t>
  </si>
  <si>
    <t>Trainingsfahrten</t>
  </si>
  <si>
    <t>Skigymnastik</t>
  </si>
  <si>
    <t>Wirbelsäulengymnastik</t>
  </si>
  <si>
    <t>Allgemeine Gymnastik</t>
  </si>
  <si>
    <t>Trainingseinheiten</t>
  </si>
  <si>
    <t xml:space="preserve">Art </t>
  </si>
  <si>
    <t>Anzahl</t>
  </si>
  <si>
    <t>Gesamt-betrag</t>
  </si>
  <si>
    <t>Unterschrift</t>
  </si>
  <si>
    <t>Patersdorf, am</t>
  </si>
  <si>
    <t xml:space="preserve">01. Apr. </t>
  </si>
  <si>
    <t xml:space="preserve">30. Jun. </t>
  </si>
  <si>
    <t>01. Jul.</t>
  </si>
  <si>
    <t>30. Sept.</t>
  </si>
  <si>
    <t>01. Okt.</t>
  </si>
  <si>
    <t>31. Dez.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</si>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</sst>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;\ \-0;\ 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43" fontId="0" fillId="0" borderId="0" xfId="1" applyFont="1" applyFill="1" applyAlignment="1"/>
    <xf numFmtId="0" fontId="0" fillId="0" borderId="0" xfId="2" applyNumberFormat="1" applyFont="1" applyFill="1" applyAlignment="1"/>
    <xf numFmtId="0" fontId="2" fillId="0" borderId="0" xfId="0" applyFont="1"/>
    <xf numFmtId="7" fontId="4" fillId="0" borderId="0" xfId="0" applyNumberFormat="1" applyFont="1"/>
    <xf numFmtId="43" fontId="5" fillId="0" borderId="0" xfId="1" applyFont="1" applyFill="1" applyAlignment="1">
      <alignment horizontal="centerContinuous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8" fontId="0" fillId="0" borderId="11" xfId="2" applyNumberFormat="1" applyFont="1" applyFill="1" applyBorder="1" applyAlignment="1">
      <alignment horizontal="center" vertical="center"/>
    </xf>
    <xf numFmtId="8" fontId="0" fillId="0" borderId="12" xfId="2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3" borderId="18" xfId="0" applyFont="1" applyFill="1" applyBorder="1" applyAlignment="1">
      <alignment horizontal="center" vertical="center" wrapText="1" readingOrder="1"/>
    </xf>
    <xf numFmtId="8" fontId="4" fillId="3" borderId="13" xfId="2" applyNumberFormat="1" applyFont="1" applyFill="1" applyBorder="1" applyAlignment="1">
      <alignment horizontal="center" vertical="center"/>
    </xf>
    <xf numFmtId="8" fontId="4" fillId="3" borderId="14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 vertical="center" wrapText="1" readingOrder="1"/>
    </xf>
    <xf numFmtId="0" fontId="0" fillId="0" borderId="16" xfId="0" applyBorder="1" applyAlignment="1">
      <alignment horizontal="center" vertical="center" wrapText="1" readingOrder="1"/>
    </xf>
    <xf numFmtId="0" fontId="0" fillId="0" borderId="0" xfId="0" applyAlignment="1">
      <alignment horizontal="center"/>
    </xf>
  </cellXfs>
  <cellStyles count="3">
    <cellStyle name="Komma" xfId="1" builtinId="3"/>
    <cellStyle name="Standard" xfId="0" builtinId="0"/>
    <cellStyle name="Währung" xfId="2" builtinId="4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</xdr:row>
      <xdr:rowOff>9525</xdr:rowOff>
    </xdr:from>
    <xdr:to>
      <xdr:col>3</xdr:col>
      <xdr:colOff>409574</xdr:colOff>
      <xdr:row>4</xdr:row>
      <xdr:rowOff>171450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63DB3CF-71A6-934E-306F-09458F26DEDC}"/>
            </a:ext>
          </a:extLst>
        </xdr:cNvPr>
        <xdr:cNvSpPr txBox="1"/>
      </xdr:nvSpPr>
      <xdr:spPr>
        <a:xfrm>
          <a:off x="133349" y="371475"/>
          <a:ext cx="2562225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>
              <a:latin typeface="Bahnschrift" panose="020B0502040204020203" pitchFamily="34" charset="0"/>
            </a:rPr>
            <a:t>WSV Patersdorf e. V.</a:t>
          </a:r>
          <a:r>
            <a:rPr lang="de-DE" sz="2000" baseline="0">
              <a:latin typeface="Bahnschrift" panose="020B0502040204020203" pitchFamily="34" charset="0"/>
            </a:rPr>
            <a:t> </a:t>
          </a:r>
          <a:endParaRPr lang="de-DE" sz="2000">
            <a:latin typeface="Bahnschrift" panose="020B0502040204020203" pitchFamily="34" charset="0"/>
          </a:endParaRPr>
        </a:p>
      </xdr:txBody>
    </xdr:sp>
    <xdr:clientData/>
  </xdr:twoCellAnchor>
  <xdr:twoCellAnchor editAs="oneCell">
    <xdr:from>
      <xdr:col>3</xdr:col>
      <xdr:colOff>704850</xdr:colOff>
      <xdr:row>0</xdr:row>
      <xdr:rowOff>228601</xdr:rowOff>
    </xdr:from>
    <xdr:to>
      <xdr:col>6</xdr:col>
      <xdr:colOff>513587</xdr:colOff>
      <xdr:row>6</xdr:row>
      <xdr:rowOff>66675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C106F25-107A-7232-586A-BE32796B7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228601"/>
          <a:ext cx="2094737" cy="1152524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6</xdr:row>
      <xdr:rowOff>95250</xdr:rowOff>
    </xdr:from>
    <xdr:to>
      <xdr:col>5</xdr:col>
      <xdr:colOff>457200</xdr:colOff>
      <xdr:row>10</xdr:row>
      <xdr:rowOff>66675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5C2E6D12-E0BA-46BD-8E8B-36A46529931E}"/>
            </a:ext>
          </a:extLst>
        </xdr:cNvPr>
        <xdr:cNvSpPr txBox="1"/>
      </xdr:nvSpPr>
      <xdr:spPr>
        <a:xfrm>
          <a:off x="590550" y="1409700"/>
          <a:ext cx="36766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>
              <a:latin typeface="Bahnschrift" panose="020B0502040204020203" pitchFamily="34" charset="0"/>
            </a:rPr>
            <a:t>Abrechnung</a:t>
          </a:r>
          <a:r>
            <a:rPr lang="de-DE" sz="1400" baseline="0">
              <a:latin typeface="Bahnschrift" panose="020B0502040204020203" pitchFamily="34" charset="0"/>
            </a:rPr>
            <a:t> von Übungsleitereinsätzen für den WSV Patersdorf</a:t>
          </a:r>
          <a:endParaRPr lang="de-DE" sz="14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0</xdr:col>
      <xdr:colOff>152399</xdr:colOff>
      <xdr:row>33</xdr:row>
      <xdr:rowOff>123825</xdr:rowOff>
    </xdr:from>
    <xdr:to>
      <xdr:col>6</xdr:col>
      <xdr:colOff>276224</xdr:colOff>
      <xdr:row>36</xdr:row>
      <xdr:rowOff>9525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DA9B5A2-87DB-7BAE-AEE1-22821821AC55}"/>
            </a:ext>
          </a:extLst>
        </xdr:cNvPr>
        <xdr:cNvSpPr txBox="1"/>
      </xdr:nvSpPr>
      <xdr:spPr>
        <a:xfrm>
          <a:off x="152399" y="7410450"/>
          <a:ext cx="46958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Mir ist bekannt, dass der Gesamtbetrag laut Ausschussbeschluss</a:t>
          </a:r>
          <a:r>
            <a:rPr lang="de-DE" sz="1100" baseline="0"/>
            <a:t> vom 12. Mai 2000 auf meinen Wunsch an mich zu zahlen ist.</a:t>
          </a:r>
          <a:endParaRPr lang="de-DE" sz="1100"/>
        </a:p>
      </xdr:txBody>
    </xdr:sp>
    <xdr:clientData/>
  </xdr:twoCellAnchor>
  <xdr:twoCellAnchor>
    <xdr:from>
      <xdr:col>4</xdr:col>
      <xdr:colOff>9525</xdr:colOff>
      <xdr:row>36</xdr:row>
      <xdr:rowOff>123825</xdr:rowOff>
    </xdr:from>
    <xdr:to>
      <xdr:col>6</xdr:col>
      <xdr:colOff>533400</xdr:colOff>
      <xdr:row>39</xdr:row>
      <xdr:rowOff>152400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2031B7D-98BC-6A31-BF61-4F683D048C5B}"/>
            </a:ext>
          </a:extLst>
        </xdr:cNvPr>
        <xdr:cNvSpPr txBox="1"/>
      </xdr:nvSpPr>
      <xdr:spPr>
        <a:xfrm>
          <a:off x="3057525" y="7981950"/>
          <a:ext cx="204787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</xdr:row>
      <xdr:rowOff>9525</xdr:rowOff>
    </xdr:from>
    <xdr:to>
      <xdr:col>3</xdr:col>
      <xdr:colOff>409574</xdr:colOff>
      <xdr:row>4</xdr:row>
      <xdr:rowOff>171450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607CE4F-B32C-4BBC-8F68-ED6E791066BD}"/>
            </a:ext>
          </a:extLst>
        </xdr:cNvPr>
        <xdr:cNvSpPr txBox="1"/>
      </xdr:nvSpPr>
      <xdr:spPr>
        <a:xfrm>
          <a:off x="133349" y="371475"/>
          <a:ext cx="2562225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>
              <a:latin typeface="Bahnschrift" panose="020B0502040204020203" pitchFamily="34" charset="0"/>
            </a:rPr>
            <a:t>WSV Patersdorf e. V.</a:t>
          </a:r>
          <a:r>
            <a:rPr lang="de-DE" sz="2000" baseline="0">
              <a:latin typeface="Bahnschrift" panose="020B0502040204020203" pitchFamily="34" charset="0"/>
            </a:rPr>
            <a:t> </a:t>
          </a:r>
          <a:endParaRPr lang="de-DE" sz="2000">
            <a:latin typeface="Bahnschrift" panose="020B0502040204020203" pitchFamily="34" charset="0"/>
          </a:endParaRPr>
        </a:p>
      </xdr:txBody>
    </xdr:sp>
    <xdr:clientData/>
  </xdr:twoCellAnchor>
  <xdr:twoCellAnchor editAs="oneCell">
    <xdr:from>
      <xdr:col>3</xdr:col>
      <xdr:colOff>704850</xdr:colOff>
      <xdr:row>0</xdr:row>
      <xdr:rowOff>228601</xdr:rowOff>
    </xdr:from>
    <xdr:to>
      <xdr:col>6</xdr:col>
      <xdr:colOff>513587</xdr:colOff>
      <xdr:row>6</xdr:row>
      <xdr:rowOff>66675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881E414-FD64-4161-BADA-083896405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228601"/>
          <a:ext cx="2094737" cy="1152524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6</xdr:row>
      <xdr:rowOff>95250</xdr:rowOff>
    </xdr:from>
    <xdr:to>
      <xdr:col>5</xdr:col>
      <xdr:colOff>457200</xdr:colOff>
      <xdr:row>10</xdr:row>
      <xdr:rowOff>66675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ACE3BA7A-3727-4D87-BD17-49A6A20B5890}"/>
            </a:ext>
          </a:extLst>
        </xdr:cNvPr>
        <xdr:cNvSpPr txBox="1"/>
      </xdr:nvSpPr>
      <xdr:spPr>
        <a:xfrm>
          <a:off x="590550" y="1409700"/>
          <a:ext cx="36766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>
              <a:latin typeface="Bahnschrift" panose="020B0502040204020203" pitchFamily="34" charset="0"/>
            </a:rPr>
            <a:t>Abrechnung</a:t>
          </a:r>
          <a:r>
            <a:rPr lang="de-DE" sz="1400" baseline="0">
              <a:latin typeface="Bahnschrift" panose="020B0502040204020203" pitchFamily="34" charset="0"/>
            </a:rPr>
            <a:t> von Übungsleitereinsätzen für den WSV Patersdorf</a:t>
          </a:r>
          <a:endParaRPr lang="de-DE" sz="14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0</xdr:col>
      <xdr:colOff>152399</xdr:colOff>
      <xdr:row>33</xdr:row>
      <xdr:rowOff>123825</xdr:rowOff>
    </xdr:from>
    <xdr:to>
      <xdr:col>6</xdr:col>
      <xdr:colOff>276224</xdr:colOff>
      <xdr:row>36</xdr:row>
      <xdr:rowOff>9525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51A33CA-4A8C-4BF8-8E80-B3FE553AB7C4}"/>
            </a:ext>
          </a:extLst>
        </xdr:cNvPr>
        <xdr:cNvSpPr txBox="1"/>
      </xdr:nvSpPr>
      <xdr:spPr>
        <a:xfrm>
          <a:off x="152399" y="7410450"/>
          <a:ext cx="46958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Mir ist bekannt, dass der Gesamtbetrag laut Ausschussbeschluss</a:t>
          </a:r>
          <a:r>
            <a:rPr lang="de-DE" sz="1100" baseline="0"/>
            <a:t> vom 12. Mai 2000 auf meinen Wunsch an mich zu zahlen ist.</a:t>
          </a:r>
          <a:endParaRPr lang="de-DE" sz="1100"/>
        </a:p>
      </xdr:txBody>
    </xdr:sp>
    <xdr:clientData/>
  </xdr:twoCellAnchor>
  <xdr:twoCellAnchor>
    <xdr:from>
      <xdr:col>4</xdr:col>
      <xdr:colOff>9525</xdr:colOff>
      <xdr:row>36</xdr:row>
      <xdr:rowOff>123825</xdr:rowOff>
    </xdr:from>
    <xdr:to>
      <xdr:col>6</xdr:col>
      <xdr:colOff>533400</xdr:colOff>
      <xdr:row>39</xdr:row>
      <xdr:rowOff>152400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1D47D3F2-ADC2-4656-8FEA-E500C1414FFB}"/>
            </a:ext>
          </a:extLst>
        </xdr:cNvPr>
        <xdr:cNvSpPr txBox="1"/>
      </xdr:nvSpPr>
      <xdr:spPr>
        <a:xfrm>
          <a:off x="3057525" y="7981950"/>
          <a:ext cx="204787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</xdr:row>
      <xdr:rowOff>9525</xdr:rowOff>
    </xdr:from>
    <xdr:to>
      <xdr:col>3</xdr:col>
      <xdr:colOff>409574</xdr:colOff>
      <xdr:row>4</xdr:row>
      <xdr:rowOff>171450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93CD110-E466-4892-A298-075BA802CD35}"/>
            </a:ext>
          </a:extLst>
        </xdr:cNvPr>
        <xdr:cNvSpPr txBox="1"/>
      </xdr:nvSpPr>
      <xdr:spPr>
        <a:xfrm>
          <a:off x="133349" y="371475"/>
          <a:ext cx="2562225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>
              <a:latin typeface="Bahnschrift" panose="020B0502040204020203" pitchFamily="34" charset="0"/>
            </a:rPr>
            <a:t>WSV Patersdorf e. V.</a:t>
          </a:r>
          <a:r>
            <a:rPr lang="de-DE" sz="2000" baseline="0">
              <a:latin typeface="Bahnschrift" panose="020B0502040204020203" pitchFamily="34" charset="0"/>
            </a:rPr>
            <a:t> </a:t>
          </a:r>
          <a:endParaRPr lang="de-DE" sz="2000">
            <a:latin typeface="Bahnschrift" panose="020B0502040204020203" pitchFamily="34" charset="0"/>
          </a:endParaRPr>
        </a:p>
      </xdr:txBody>
    </xdr:sp>
    <xdr:clientData/>
  </xdr:twoCellAnchor>
  <xdr:twoCellAnchor editAs="oneCell">
    <xdr:from>
      <xdr:col>3</xdr:col>
      <xdr:colOff>704850</xdr:colOff>
      <xdr:row>0</xdr:row>
      <xdr:rowOff>228601</xdr:rowOff>
    </xdr:from>
    <xdr:to>
      <xdr:col>6</xdr:col>
      <xdr:colOff>513587</xdr:colOff>
      <xdr:row>6</xdr:row>
      <xdr:rowOff>66675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9C69575-C734-4D4B-9E40-99778A50A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228601"/>
          <a:ext cx="2094737" cy="1152524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6</xdr:row>
      <xdr:rowOff>95250</xdr:rowOff>
    </xdr:from>
    <xdr:to>
      <xdr:col>5</xdr:col>
      <xdr:colOff>457200</xdr:colOff>
      <xdr:row>10</xdr:row>
      <xdr:rowOff>66675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F352A7F-CD63-45FA-B7D2-07438D6A32DC}"/>
            </a:ext>
          </a:extLst>
        </xdr:cNvPr>
        <xdr:cNvSpPr txBox="1"/>
      </xdr:nvSpPr>
      <xdr:spPr>
        <a:xfrm>
          <a:off x="590550" y="1409700"/>
          <a:ext cx="36766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>
              <a:latin typeface="Bahnschrift" panose="020B0502040204020203" pitchFamily="34" charset="0"/>
            </a:rPr>
            <a:t>Abrechnung</a:t>
          </a:r>
          <a:r>
            <a:rPr lang="de-DE" sz="1400" baseline="0">
              <a:latin typeface="Bahnschrift" panose="020B0502040204020203" pitchFamily="34" charset="0"/>
            </a:rPr>
            <a:t> von Übungsleitereinsätzen für den WSV Patersdorf</a:t>
          </a:r>
          <a:endParaRPr lang="de-DE" sz="14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0</xdr:col>
      <xdr:colOff>152399</xdr:colOff>
      <xdr:row>33</xdr:row>
      <xdr:rowOff>123825</xdr:rowOff>
    </xdr:from>
    <xdr:to>
      <xdr:col>6</xdr:col>
      <xdr:colOff>276224</xdr:colOff>
      <xdr:row>36</xdr:row>
      <xdr:rowOff>9525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E05756F-8839-401E-AA2C-F6EEDF606885}"/>
            </a:ext>
          </a:extLst>
        </xdr:cNvPr>
        <xdr:cNvSpPr txBox="1"/>
      </xdr:nvSpPr>
      <xdr:spPr>
        <a:xfrm>
          <a:off x="152399" y="7410450"/>
          <a:ext cx="46958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Mir ist bekannt, dass der Gesamtbetrag laut Ausschussbeschluss</a:t>
          </a:r>
          <a:r>
            <a:rPr lang="de-DE" sz="1100" baseline="0"/>
            <a:t> vom 12. Mai 2000 auf meinen Wunsch an mich zu zahlen ist.</a:t>
          </a:r>
          <a:endParaRPr lang="de-DE" sz="1100"/>
        </a:p>
      </xdr:txBody>
    </xdr:sp>
    <xdr:clientData/>
  </xdr:twoCellAnchor>
  <xdr:twoCellAnchor>
    <xdr:from>
      <xdr:col>4</xdr:col>
      <xdr:colOff>9525</xdr:colOff>
      <xdr:row>36</xdr:row>
      <xdr:rowOff>123825</xdr:rowOff>
    </xdr:from>
    <xdr:to>
      <xdr:col>6</xdr:col>
      <xdr:colOff>533400</xdr:colOff>
      <xdr:row>39</xdr:row>
      <xdr:rowOff>152400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AB56E576-D75B-479E-AD87-060C87A9C4BA}"/>
            </a:ext>
          </a:extLst>
        </xdr:cNvPr>
        <xdr:cNvSpPr txBox="1"/>
      </xdr:nvSpPr>
      <xdr:spPr>
        <a:xfrm>
          <a:off x="3057525" y="7981950"/>
          <a:ext cx="204787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</xdr:row>
      <xdr:rowOff>9525</xdr:rowOff>
    </xdr:from>
    <xdr:to>
      <xdr:col>3</xdr:col>
      <xdr:colOff>409574</xdr:colOff>
      <xdr:row>4</xdr:row>
      <xdr:rowOff>171450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5E5E377-7917-4F28-BCD0-4499B31A2026}"/>
            </a:ext>
          </a:extLst>
        </xdr:cNvPr>
        <xdr:cNvSpPr txBox="1"/>
      </xdr:nvSpPr>
      <xdr:spPr>
        <a:xfrm>
          <a:off x="133349" y="371475"/>
          <a:ext cx="2562225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>
              <a:latin typeface="Bahnschrift" panose="020B0502040204020203" pitchFamily="34" charset="0"/>
            </a:rPr>
            <a:t>WSV Patersdorf e. V.</a:t>
          </a:r>
          <a:r>
            <a:rPr lang="de-DE" sz="2000" baseline="0">
              <a:latin typeface="Bahnschrift" panose="020B0502040204020203" pitchFamily="34" charset="0"/>
            </a:rPr>
            <a:t> </a:t>
          </a:r>
          <a:endParaRPr lang="de-DE" sz="2000">
            <a:latin typeface="Bahnschrift" panose="020B0502040204020203" pitchFamily="34" charset="0"/>
          </a:endParaRPr>
        </a:p>
      </xdr:txBody>
    </xdr:sp>
    <xdr:clientData/>
  </xdr:twoCellAnchor>
  <xdr:twoCellAnchor editAs="oneCell">
    <xdr:from>
      <xdr:col>3</xdr:col>
      <xdr:colOff>704850</xdr:colOff>
      <xdr:row>0</xdr:row>
      <xdr:rowOff>228601</xdr:rowOff>
    </xdr:from>
    <xdr:to>
      <xdr:col>6</xdr:col>
      <xdr:colOff>513587</xdr:colOff>
      <xdr:row>6</xdr:row>
      <xdr:rowOff>66675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38D478C-BC3F-4418-AE81-68CCEACF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228601"/>
          <a:ext cx="2094737" cy="1152524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6</xdr:row>
      <xdr:rowOff>95250</xdr:rowOff>
    </xdr:from>
    <xdr:to>
      <xdr:col>5</xdr:col>
      <xdr:colOff>457200</xdr:colOff>
      <xdr:row>10</xdr:row>
      <xdr:rowOff>66675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C4ED612-8ABD-4A62-BA4B-B624F143A911}"/>
            </a:ext>
          </a:extLst>
        </xdr:cNvPr>
        <xdr:cNvSpPr txBox="1"/>
      </xdr:nvSpPr>
      <xdr:spPr>
        <a:xfrm>
          <a:off x="590550" y="1409700"/>
          <a:ext cx="36766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>
              <a:latin typeface="Bahnschrift" panose="020B0502040204020203" pitchFamily="34" charset="0"/>
            </a:rPr>
            <a:t>Abrechnung</a:t>
          </a:r>
          <a:r>
            <a:rPr lang="de-DE" sz="1400" baseline="0">
              <a:latin typeface="Bahnschrift" panose="020B0502040204020203" pitchFamily="34" charset="0"/>
            </a:rPr>
            <a:t> von Übungsleitereinsätzen für den WSV Patersdorf</a:t>
          </a:r>
          <a:endParaRPr lang="de-DE" sz="14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0</xdr:col>
      <xdr:colOff>152399</xdr:colOff>
      <xdr:row>33</xdr:row>
      <xdr:rowOff>123825</xdr:rowOff>
    </xdr:from>
    <xdr:to>
      <xdr:col>6</xdr:col>
      <xdr:colOff>276224</xdr:colOff>
      <xdr:row>36</xdr:row>
      <xdr:rowOff>9525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2D44E2E-6E4F-4652-BC9D-D4105EE6AD29}"/>
            </a:ext>
          </a:extLst>
        </xdr:cNvPr>
        <xdr:cNvSpPr txBox="1"/>
      </xdr:nvSpPr>
      <xdr:spPr>
        <a:xfrm>
          <a:off x="152399" y="7410450"/>
          <a:ext cx="46958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Mir ist bekannt, dass der Gesamtbetrag laut Ausschussbeschluss</a:t>
          </a:r>
          <a:r>
            <a:rPr lang="de-DE" sz="1100" baseline="0"/>
            <a:t> vom 12. Mai 2000 auf meinen Wunsch an mich zu zahlen ist.</a:t>
          </a:r>
          <a:endParaRPr lang="de-DE" sz="1100"/>
        </a:p>
      </xdr:txBody>
    </xdr:sp>
    <xdr:clientData/>
  </xdr:twoCellAnchor>
  <xdr:twoCellAnchor>
    <xdr:from>
      <xdr:col>4</xdr:col>
      <xdr:colOff>9525</xdr:colOff>
      <xdr:row>36</xdr:row>
      <xdr:rowOff>123825</xdr:rowOff>
    </xdr:from>
    <xdr:to>
      <xdr:col>6</xdr:col>
      <xdr:colOff>533400</xdr:colOff>
      <xdr:row>39</xdr:row>
      <xdr:rowOff>152400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27BB890-04C2-486E-AC56-92B081ADB78D}"/>
            </a:ext>
          </a:extLst>
        </xdr:cNvPr>
        <xdr:cNvSpPr txBox="1"/>
      </xdr:nvSpPr>
      <xdr:spPr>
        <a:xfrm>
          <a:off x="3057525" y="7981950"/>
          <a:ext cx="204787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an Schaffer" id="{CCC77FE4-580F-4707-ABA1-4B75A2EE1DCE}" userId="b96626833605bdd1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" dT="2026-03-23T16:53:11.24" personId="{CCC77FE4-580F-4707-ABA1-4B75A2EE1DCE}" id="{14EA5F6C-E461-4B5E-AA91-A81E6288B4C6}">
    <text>Eingabefeld; für alle Quartale</text>
  </threadedComment>
  <threadedComment ref="C15" dT="2026-03-23T16:53:40.85" personId="{CCC77FE4-580F-4707-ABA1-4B75A2EE1DCE}" id="{CDBACC01-44F1-46D9-AADB-821042590A77}">
    <text xml:space="preserve">Eingabefeld; für alle Quartale </text>
  </threadedComment>
  <threadedComment ref="D23" dT="2026-03-23T16:54:05.72" personId="{CCC77FE4-580F-4707-ABA1-4B75A2EE1DCE}" id="{88DD394D-E1D4-430C-AFC3-75021BC1E215}">
    <text>Eingabefelder; nur für dieses Tabellenblatt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B39B-DF06-489E-B550-A31697193D35}">
  <dimension ref="A1:G41"/>
  <sheetViews>
    <sheetView showGridLines="0" showRowColHeaders="0" tabSelected="1" zoomScaleNormal="100" workbookViewId="0">
      <selection activeCell="C13" sqref="C13"/>
    </sheetView>
  </sheetViews>
  <sheetFormatPr baseColWidth="10" defaultRowHeight="15" x14ac:dyDescent="0.25"/>
  <sheetData>
    <row r="1" spans="1:7" ht="28.5" x14ac:dyDescent="0.45">
      <c r="A1" s="1"/>
      <c r="B1" s="2"/>
      <c r="C1" s="2"/>
      <c r="D1" s="2"/>
      <c r="E1" s="2"/>
      <c r="F1" s="2"/>
      <c r="G1" s="2"/>
    </row>
    <row r="12" spans="1:7" ht="15.75" thickBot="1" x14ac:dyDescent="0.3">
      <c r="F12" s="5"/>
    </row>
    <row r="13" spans="1:7" ht="15.75" thickBot="1" x14ac:dyDescent="0.3">
      <c r="A13" t="s">
        <v>0</v>
      </c>
      <c r="B13" s="3" t="s">
        <v>1</v>
      </c>
      <c r="C13" s="17"/>
      <c r="D13" s="4" t="s">
        <v>2</v>
      </c>
      <c r="E13" s="3" t="s">
        <v>3</v>
      </c>
      <c r="F13" s="14">
        <f>C13</f>
        <v>0</v>
      </c>
    </row>
    <row r="14" spans="1:7" ht="15.75" thickBot="1" x14ac:dyDescent="0.3"/>
    <row r="15" spans="1:7" x14ac:dyDescent="0.25">
      <c r="A15" t="s">
        <v>4</v>
      </c>
      <c r="C15" s="25"/>
      <c r="D15" s="26"/>
      <c r="E15" s="27"/>
    </row>
    <row r="16" spans="1:7" x14ac:dyDescent="0.25">
      <c r="A16" t="s">
        <v>5</v>
      </c>
      <c r="C16" s="28"/>
      <c r="D16" s="29"/>
      <c r="E16" s="30"/>
    </row>
    <row r="17" spans="1:6" x14ac:dyDescent="0.25">
      <c r="A17" t="s">
        <v>7</v>
      </c>
      <c r="C17" s="28"/>
      <c r="D17" s="29"/>
      <c r="E17" s="30"/>
    </row>
    <row r="18" spans="1:6" ht="15.75" thickBot="1" x14ac:dyDescent="0.3">
      <c r="A18" t="s">
        <v>6</v>
      </c>
      <c r="C18" s="31"/>
      <c r="D18" s="32"/>
      <c r="E18" s="33"/>
    </row>
    <row r="20" spans="1:6" ht="18.75" x14ac:dyDescent="0.3">
      <c r="A20" s="10" t="s">
        <v>20</v>
      </c>
      <c r="B20" s="10"/>
      <c r="C20" s="10"/>
      <c r="D20" s="10"/>
      <c r="E20" s="6"/>
    </row>
    <row r="21" spans="1:6" x14ac:dyDescent="0.25">
      <c r="A21" t="s">
        <v>21</v>
      </c>
      <c r="D21" t="s">
        <v>22</v>
      </c>
    </row>
    <row r="22" spans="1:6" ht="15.75" thickBot="1" x14ac:dyDescent="0.3"/>
    <row r="23" spans="1:6" ht="20.25" customHeight="1" thickBot="1" x14ac:dyDescent="0.3">
      <c r="A23" t="s">
        <v>9</v>
      </c>
      <c r="D23" s="11"/>
      <c r="E23" s="34" t="s">
        <v>8</v>
      </c>
      <c r="F23" s="19">
        <v>13.9</v>
      </c>
    </row>
    <row r="24" spans="1:6" ht="20.25" customHeight="1" thickBot="1" x14ac:dyDescent="0.3">
      <c r="A24" t="s">
        <v>10</v>
      </c>
      <c r="D24" s="11"/>
      <c r="E24" s="35"/>
      <c r="F24" s="20"/>
    </row>
    <row r="25" spans="1:6" ht="20.25" customHeight="1" thickBot="1" x14ac:dyDescent="0.3">
      <c r="A25" t="s">
        <v>11</v>
      </c>
      <c r="D25" s="11"/>
    </row>
    <row r="26" spans="1:6" ht="20.25" customHeight="1" thickTop="1" thickBot="1" x14ac:dyDescent="0.3">
      <c r="A26" t="s">
        <v>12</v>
      </c>
      <c r="D26" s="11"/>
      <c r="E26" s="21" t="s">
        <v>23</v>
      </c>
      <c r="F26" s="23">
        <f>E33*F23</f>
        <v>0</v>
      </c>
    </row>
    <row r="27" spans="1:6" ht="20.25" customHeight="1" thickBot="1" x14ac:dyDescent="0.3">
      <c r="A27" t="s">
        <v>13</v>
      </c>
      <c r="D27" s="11"/>
      <c r="E27" s="22"/>
      <c r="F27" s="24"/>
    </row>
    <row r="28" spans="1:6" ht="20.25" customHeight="1" thickTop="1" thickBot="1" x14ac:dyDescent="0.3">
      <c r="A28" t="s">
        <v>14</v>
      </c>
      <c r="D28" s="11"/>
    </row>
    <row r="29" spans="1:6" ht="20.25" customHeight="1" thickBot="1" x14ac:dyDescent="0.3">
      <c r="A29" t="s">
        <v>15</v>
      </c>
      <c r="D29" s="11"/>
    </row>
    <row r="30" spans="1:6" ht="20.25" customHeight="1" thickBot="1" x14ac:dyDescent="0.3">
      <c r="A30" t="s">
        <v>16</v>
      </c>
      <c r="D30" s="11"/>
    </row>
    <row r="31" spans="1:6" ht="20.25" customHeight="1" thickBot="1" x14ac:dyDescent="0.3">
      <c r="A31" t="s">
        <v>17</v>
      </c>
      <c r="D31" s="11"/>
    </row>
    <row r="32" spans="1:6" ht="20.25" customHeight="1" thickBot="1" x14ac:dyDescent="0.3">
      <c r="A32" t="s">
        <v>18</v>
      </c>
      <c r="D32" s="11"/>
    </row>
    <row r="33" spans="1:5" ht="20.25" customHeight="1" thickBot="1" x14ac:dyDescent="0.3">
      <c r="A33" t="s">
        <v>19</v>
      </c>
      <c r="D33" s="16"/>
      <c r="E33">
        <f>SUM(D23:D33)</f>
        <v>0</v>
      </c>
    </row>
    <row r="37" spans="1:5" ht="21.75" customHeight="1" x14ac:dyDescent="0.25">
      <c r="A37" s="8"/>
      <c r="B37" s="7"/>
      <c r="C37" s="9"/>
    </row>
    <row r="39" spans="1:5" x14ac:dyDescent="0.25">
      <c r="A39" s="18" t="s">
        <v>25</v>
      </c>
      <c r="B39" s="18"/>
      <c r="C39" s="15">
        <f ca="1">TODAY()</f>
        <v>46120</v>
      </c>
    </row>
    <row r="40" spans="1:5" x14ac:dyDescent="0.25">
      <c r="C40" s="14"/>
    </row>
    <row r="41" spans="1:5" x14ac:dyDescent="0.25">
      <c r="E41" t="s">
        <v>24</v>
      </c>
    </row>
  </sheetData>
  <sheetProtection sheet="1" objects="1" scenarios="1" selectLockedCells="1"/>
  <mergeCells count="9">
    <mergeCell ref="A39:B39"/>
    <mergeCell ref="F23:F24"/>
    <mergeCell ref="E26:E27"/>
    <mergeCell ref="F26:F27"/>
    <mergeCell ref="C15:E15"/>
    <mergeCell ref="C16:E16"/>
    <mergeCell ref="C17:E17"/>
    <mergeCell ref="C18:E18"/>
    <mergeCell ref="E23:E24"/>
  </mergeCells>
  <conditionalFormatting sqref="C37">
    <cfRule type="cellIs" dxfId="25" priority="4" operator="equal">
      <formula>0</formula>
    </cfRule>
    <cfRule type="cellIs" dxfId="24" priority="5" operator="lessThan">
      <formula>0</formula>
    </cfRule>
  </conditionalFormatting>
  <conditionalFormatting sqref="E33">
    <cfRule type="cellIs" dxfId="23" priority="2" operator="equal">
      <formula>0</formula>
    </cfRule>
  </conditionalFormatting>
  <conditionalFormatting sqref="F13">
    <cfRule type="cellIs" dxfId="22" priority="1" operator="equal">
      <formula>0</formula>
    </cfRule>
  </conditionalFormatting>
  <conditionalFormatting sqref="F26:F27">
    <cfRule type="cellIs" dxfId="21" priority="3" operator="equal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5284-2C01-442E-A751-4C5E0EB6DC51}">
  <dimension ref="A1:G41"/>
  <sheetViews>
    <sheetView showGridLines="0" showRowColHeaders="0" zoomScaleNormal="100" workbookViewId="0">
      <selection activeCell="D26" sqref="D26"/>
    </sheetView>
  </sheetViews>
  <sheetFormatPr baseColWidth="10" defaultRowHeight="15" x14ac:dyDescent="0.25"/>
  <sheetData>
    <row r="1" spans="1:7" ht="28.5" x14ac:dyDescent="0.45">
      <c r="A1" s="1"/>
      <c r="B1" s="2"/>
      <c r="C1" s="2"/>
      <c r="D1" s="2"/>
      <c r="E1" s="2"/>
      <c r="F1" s="2"/>
      <c r="G1" s="2"/>
    </row>
    <row r="12" spans="1:7" x14ac:dyDescent="0.25">
      <c r="F12" s="5"/>
    </row>
    <row r="13" spans="1:7" x14ac:dyDescent="0.25">
      <c r="A13" t="s">
        <v>0</v>
      </c>
      <c r="B13" s="3" t="s">
        <v>26</v>
      </c>
      <c r="C13" s="14">
        <f>Quartal1!C13</f>
        <v>0</v>
      </c>
      <c r="D13" s="4" t="s">
        <v>2</v>
      </c>
      <c r="E13" s="3" t="s">
        <v>27</v>
      </c>
      <c r="F13" s="14">
        <f>C13</f>
        <v>0</v>
      </c>
    </row>
    <row r="15" spans="1:7" x14ac:dyDescent="0.25">
      <c r="A15" t="s">
        <v>4</v>
      </c>
      <c r="C15" s="36">
        <f>Quartal1!C15</f>
        <v>0</v>
      </c>
      <c r="D15" s="36"/>
      <c r="E15" s="36"/>
    </row>
    <row r="16" spans="1:7" x14ac:dyDescent="0.25">
      <c r="A16" t="s">
        <v>5</v>
      </c>
      <c r="C16" s="36">
        <f>Quartal1!C16</f>
        <v>0</v>
      </c>
      <c r="D16" s="36"/>
      <c r="E16" s="36"/>
    </row>
    <row r="17" spans="1:6" x14ac:dyDescent="0.25">
      <c r="A17" t="s">
        <v>7</v>
      </c>
      <c r="C17" s="36">
        <f>Quartal1!C17</f>
        <v>0</v>
      </c>
      <c r="D17" s="36"/>
      <c r="E17" s="36"/>
    </row>
    <row r="18" spans="1:6" x14ac:dyDescent="0.25">
      <c r="A18" t="s">
        <v>6</v>
      </c>
      <c r="C18" s="36">
        <f>Quartal1!C18</f>
        <v>0</v>
      </c>
      <c r="D18" s="36"/>
      <c r="E18" s="36"/>
    </row>
    <row r="20" spans="1:6" ht="18.75" x14ac:dyDescent="0.3">
      <c r="A20" s="10" t="s">
        <v>20</v>
      </c>
      <c r="B20" s="10"/>
      <c r="C20" s="10"/>
      <c r="D20" s="10"/>
      <c r="E20" s="6"/>
    </row>
    <row r="21" spans="1:6" x14ac:dyDescent="0.25">
      <c r="A21" t="s">
        <v>21</v>
      </c>
      <c r="D21" t="s">
        <v>22</v>
      </c>
    </row>
    <row r="22" spans="1:6" ht="15.75" thickBot="1" x14ac:dyDescent="0.3"/>
    <row r="23" spans="1:6" ht="20.25" customHeight="1" x14ac:dyDescent="0.25">
      <c r="A23" t="s">
        <v>9</v>
      </c>
      <c r="D23" s="11"/>
      <c r="E23" s="34" t="s">
        <v>8</v>
      </c>
      <c r="F23" s="19">
        <f>Quartal1!F23</f>
        <v>13.9</v>
      </c>
    </row>
    <row r="24" spans="1:6" ht="20.25" customHeight="1" thickBot="1" x14ac:dyDescent="0.3">
      <c r="A24" t="s">
        <v>10</v>
      </c>
      <c r="D24" s="12"/>
      <c r="E24" s="35"/>
      <c r="F24" s="20"/>
    </row>
    <row r="25" spans="1:6" ht="20.25" customHeight="1" thickBot="1" x14ac:dyDescent="0.3">
      <c r="A25" t="s">
        <v>11</v>
      </c>
      <c r="D25" s="12"/>
    </row>
    <row r="26" spans="1:6" ht="20.25" customHeight="1" thickTop="1" x14ac:dyDescent="0.25">
      <c r="A26" t="s">
        <v>12</v>
      </c>
      <c r="D26" s="12"/>
      <c r="E26" s="21" t="s">
        <v>23</v>
      </c>
      <c r="F26" s="23">
        <f>E33*F23</f>
        <v>0</v>
      </c>
    </row>
    <row r="27" spans="1:6" ht="20.25" customHeight="1" thickBot="1" x14ac:dyDescent="0.3">
      <c r="A27" t="s">
        <v>13</v>
      </c>
      <c r="D27" s="12"/>
      <c r="E27" s="22"/>
      <c r="F27" s="24"/>
    </row>
    <row r="28" spans="1:6" ht="20.25" customHeight="1" thickTop="1" x14ac:dyDescent="0.25">
      <c r="A28" t="s">
        <v>14</v>
      </c>
      <c r="D28" s="12"/>
    </row>
    <row r="29" spans="1:6" ht="20.25" customHeight="1" x14ac:dyDescent="0.25">
      <c r="A29" t="s">
        <v>15</v>
      </c>
      <c r="D29" s="12"/>
    </row>
    <row r="30" spans="1:6" ht="20.25" customHeight="1" x14ac:dyDescent="0.25">
      <c r="A30" t="s">
        <v>16</v>
      </c>
      <c r="D30" s="12"/>
    </row>
    <row r="31" spans="1:6" ht="20.25" customHeight="1" x14ac:dyDescent="0.25">
      <c r="A31" t="s">
        <v>17</v>
      </c>
      <c r="D31" s="12"/>
    </row>
    <row r="32" spans="1:6" ht="20.25" customHeight="1" x14ac:dyDescent="0.25">
      <c r="A32" t="s">
        <v>18</v>
      </c>
      <c r="D32" s="12"/>
    </row>
    <row r="33" spans="1:5" ht="20.25" customHeight="1" thickBot="1" x14ac:dyDescent="0.3">
      <c r="A33" t="s">
        <v>19</v>
      </c>
      <c r="D33" s="13"/>
      <c r="E33">
        <f>SUM(D23:D33)</f>
        <v>0</v>
      </c>
    </row>
    <row r="37" spans="1:5" ht="21.75" customHeight="1" x14ac:dyDescent="0.25">
      <c r="A37" s="8"/>
      <c r="B37" s="7"/>
      <c r="C37" s="9"/>
    </row>
    <row r="39" spans="1:5" x14ac:dyDescent="0.25">
      <c r="A39" s="18" t="s">
        <v>25</v>
      </c>
      <c r="B39" s="18"/>
      <c r="C39" s="15">
        <f ca="1">TODAY()</f>
        <v>46120</v>
      </c>
    </row>
    <row r="40" spans="1:5" x14ac:dyDescent="0.25">
      <c r="C40" s="14"/>
    </row>
    <row r="41" spans="1:5" x14ac:dyDescent="0.25">
      <c r="E41" t="s">
        <v>24</v>
      </c>
    </row>
  </sheetData>
  <sheetProtection sheet="1" objects="1" scenarios="1" selectLockedCells="1"/>
  <mergeCells count="9">
    <mergeCell ref="E26:E27"/>
    <mergeCell ref="F26:F27"/>
    <mergeCell ref="A39:B39"/>
    <mergeCell ref="C15:E15"/>
    <mergeCell ref="C16:E16"/>
    <mergeCell ref="C17:E17"/>
    <mergeCell ref="C18:E18"/>
    <mergeCell ref="E23:E24"/>
    <mergeCell ref="F23:F24"/>
  </mergeCells>
  <conditionalFormatting sqref="C13">
    <cfRule type="cellIs" dxfId="20" priority="2" operator="equal">
      <formula>0</formula>
    </cfRule>
  </conditionalFormatting>
  <conditionalFormatting sqref="C37">
    <cfRule type="cellIs" dxfId="19" priority="6" operator="equal">
      <formula>0</formula>
    </cfRule>
    <cfRule type="cellIs" dxfId="18" priority="7" operator="lessThan">
      <formula>0</formula>
    </cfRule>
  </conditionalFormatting>
  <conditionalFormatting sqref="C15:E18">
    <cfRule type="cellIs" dxfId="17" priority="1" operator="equal">
      <formula>0</formula>
    </cfRule>
  </conditionalFormatting>
  <conditionalFormatting sqref="E33">
    <cfRule type="cellIs" dxfId="16" priority="4" operator="equal">
      <formula>0</formula>
    </cfRule>
  </conditionalFormatting>
  <conditionalFormatting sqref="F13">
    <cfRule type="cellIs" dxfId="15" priority="3" operator="equal">
      <formula>0</formula>
    </cfRule>
  </conditionalFormatting>
  <conditionalFormatting sqref="F26:F27">
    <cfRule type="cellIs" dxfId="14" priority="5" operator="equal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814A-94FD-4E3B-A417-61F0A6DFEACC}">
  <dimension ref="A1:G41"/>
  <sheetViews>
    <sheetView showGridLines="0" showRowColHeaders="0" zoomScaleNormal="100" workbookViewId="0">
      <selection activeCell="D26" sqref="D26"/>
    </sheetView>
  </sheetViews>
  <sheetFormatPr baseColWidth="10" defaultRowHeight="15" x14ac:dyDescent="0.25"/>
  <sheetData>
    <row r="1" spans="1:7" ht="28.5" x14ac:dyDescent="0.45">
      <c r="A1" s="1"/>
      <c r="B1" s="2"/>
      <c r="C1" s="2"/>
      <c r="D1" s="2"/>
      <c r="E1" s="2"/>
      <c r="F1" s="2"/>
      <c r="G1" s="2"/>
    </row>
    <row r="12" spans="1:7" x14ac:dyDescent="0.25">
      <c r="F12" s="5"/>
    </row>
    <row r="13" spans="1:7" x14ac:dyDescent="0.25">
      <c r="A13" t="s">
        <v>0</v>
      </c>
      <c r="B13" s="3" t="s">
        <v>28</v>
      </c>
      <c r="C13" s="14">
        <f>Quartal1!C13</f>
        <v>0</v>
      </c>
      <c r="D13" s="4" t="s">
        <v>2</v>
      </c>
      <c r="E13" s="3" t="s">
        <v>29</v>
      </c>
      <c r="F13" s="14">
        <f>C13</f>
        <v>0</v>
      </c>
    </row>
    <row r="15" spans="1:7" x14ac:dyDescent="0.25">
      <c r="A15" t="s">
        <v>4</v>
      </c>
      <c r="C15" s="36">
        <f>Quartal1!C15</f>
        <v>0</v>
      </c>
      <c r="D15" s="36"/>
      <c r="E15" s="36"/>
    </row>
    <row r="16" spans="1:7" x14ac:dyDescent="0.25">
      <c r="A16" t="s">
        <v>5</v>
      </c>
      <c r="C16" s="36">
        <f>Quartal1!C16</f>
        <v>0</v>
      </c>
      <c r="D16" s="36"/>
      <c r="E16" s="36"/>
    </row>
    <row r="17" spans="1:6" x14ac:dyDescent="0.25">
      <c r="A17" t="s">
        <v>7</v>
      </c>
      <c r="C17" s="36">
        <f>Quartal1!C17</f>
        <v>0</v>
      </c>
      <c r="D17" s="36"/>
      <c r="E17" s="36"/>
    </row>
    <row r="18" spans="1:6" x14ac:dyDescent="0.25">
      <c r="A18" t="s">
        <v>6</v>
      </c>
      <c r="C18" s="36">
        <f>Quartal1!C18</f>
        <v>0</v>
      </c>
      <c r="D18" s="36"/>
      <c r="E18" s="36"/>
    </row>
    <row r="20" spans="1:6" ht="18.75" x14ac:dyDescent="0.3">
      <c r="A20" s="10" t="s">
        <v>20</v>
      </c>
      <c r="B20" s="10"/>
      <c r="C20" s="10"/>
      <c r="D20" s="10"/>
      <c r="E20" s="6"/>
    </row>
    <row r="21" spans="1:6" x14ac:dyDescent="0.25">
      <c r="A21" t="s">
        <v>21</v>
      </c>
      <c r="D21" t="s">
        <v>22</v>
      </c>
    </row>
    <row r="22" spans="1:6" ht="15.75" thickBot="1" x14ac:dyDescent="0.3"/>
    <row r="23" spans="1:6" ht="20.25" customHeight="1" x14ac:dyDescent="0.25">
      <c r="A23" t="s">
        <v>9</v>
      </c>
      <c r="D23" s="11"/>
      <c r="E23" s="34" t="s">
        <v>8</v>
      </c>
      <c r="F23" s="19">
        <f>Quartal1!F23</f>
        <v>13.9</v>
      </c>
    </row>
    <row r="24" spans="1:6" ht="20.25" customHeight="1" thickBot="1" x14ac:dyDescent="0.3">
      <c r="A24" t="s">
        <v>10</v>
      </c>
      <c r="D24" s="12"/>
      <c r="E24" s="35"/>
      <c r="F24" s="20"/>
    </row>
    <row r="25" spans="1:6" ht="20.25" customHeight="1" thickBot="1" x14ac:dyDescent="0.3">
      <c r="A25" t="s">
        <v>11</v>
      </c>
      <c r="D25" s="12"/>
    </row>
    <row r="26" spans="1:6" ht="20.25" customHeight="1" thickTop="1" x14ac:dyDescent="0.25">
      <c r="A26" t="s">
        <v>12</v>
      </c>
      <c r="D26" s="12"/>
      <c r="E26" s="21" t="s">
        <v>23</v>
      </c>
      <c r="F26" s="23">
        <f>E33*F23</f>
        <v>0</v>
      </c>
    </row>
    <row r="27" spans="1:6" ht="20.25" customHeight="1" thickBot="1" x14ac:dyDescent="0.3">
      <c r="A27" t="s">
        <v>13</v>
      </c>
      <c r="D27" s="12"/>
      <c r="E27" s="22"/>
      <c r="F27" s="24"/>
    </row>
    <row r="28" spans="1:6" ht="20.25" customHeight="1" thickTop="1" x14ac:dyDescent="0.25">
      <c r="A28" t="s">
        <v>14</v>
      </c>
      <c r="D28" s="12"/>
    </row>
    <row r="29" spans="1:6" ht="20.25" customHeight="1" x14ac:dyDescent="0.25">
      <c r="A29" t="s">
        <v>15</v>
      </c>
      <c r="D29" s="12"/>
    </row>
    <row r="30" spans="1:6" ht="20.25" customHeight="1" x14ac:dyDescent="0.25">
      <c r="A30" t="s">
        <v>16</v>
      </c>
      <c r="D30" s="12"/>
    </row>
    <row r="31" spans="1:6" ht="20.25" customHeight="1" x14ac:dyDescent="0.25">
      <c r="A31" t="s">
        <v>17</v>
      </c>
      <c r="D31" s="12"/>
    </row>
    <row r="32" spans="1:6" ht="20.25" customHeight="1" x14ac:dyDescent="0.25">
      <c r="A32" t="s">
        <v>18</v>
      </c>
      <c r="D32" s="12"/>
    </row>
    <row r="33" spans="1:5" ht="20.25" customHeight="1" thickBot="1" x14ac:dyDescent="0.3">
      <c r="A33" t="s">
        <v>19</v>
      </c>
      <c r="D33" s="13"/>
      <c r="E33">
        <f>SUM(D23:D33)</f>
        <v>0</v>
      </c>
    </row>
    <row r="37" spans="1:5" ht="21.75" customHeight="1" x14ac:dyDescent="0.25">
      <c r="A37" s="8"/>
      <c r="B37" s="7"/>
      <c r="C37" s="9"/>
    </row>
    <row r="39" spans="1:5" x14ac:dyDescent="0.25">
      <c r="A39" s="18" t="s">
        <v>25</v>
      </c>
      <c r="B39" s="18"/>
      <c r="C39" s="15">
        <f ca="1">TODAY()</f>
        <v>46120</v>
      </c>
    </row>
    <row r="40" spans="1:5" x14ac:dyDescent="0.25">
      <c r="C40" s="14"/>
    </row>
    <row r="41" spans="1:5" x14ac:dyDescent="0.25">
      <c r="E41" t="s">
        <v>24</v>
      </c>
    </row>
  </sheetData>
  <sheetProtection sheet="1" objects="1" scenarios="1" selectLockedCells="1"/>
  <mergeCells count="9">
    <mergeCell ref="E26:E27"/>
    <mergeCell ref="F26:F27"/>
    <mergeCell ref="A39:B39"/>
    <mergeCell ref="C15:E15"/>
    <mergeCell ref="C16:E16"/>
    <mergeCell ref="C17:E17"/>
    <mergeCell ref="C18:E18"/>
    <mergeCell ref="E23:E24"/>
    <mergeCell ref="F23:F24"/>
  </mergeCells>
  <conditionalFormatting sqref="C13">
    <cfRule type="cellIs" dxfId="13" priority="3" operator="equal">
      <formula>0</formula>
    </cfRule>
  </conditionalFormatting>
  <conditionalFormatting sqref="C37">
    <cfRule type="cellIs" dxfId="12" priority="6" operator="equal">
      <formula>0</formula>
    </cfRule>
    <cfRule type="cellIs" dxfId="11" priority="7" operator="lessThan">
      <formula>0</formula>
    </cfRule>
  </conditionalFormatting>
  <conditionalFormatting sqref="C15:E18">
    <cfRule type="cellIs" dxfId="10" priority="1" operator="equal">
      <formula>0</formula>
    </cfRule>
  </conditionalFormatting>
  <conditionalFormatting sqref="E33">
    <cfRule type="cellIs" dxfId="9" priority="4" operator="equal">
      <formula>0</formula>
    </cfRule>
  </conditionalFormatting>
  <conditionalFormatting sqref="F13">
    <cfRule type="cellIs" dxfId="8" priority="2" operator="equal">
      <formula>0</formula>
    </cfRule>
  </conditionalFormatting>
  <conditionalFormatting sqref="F26:F27">
    <cfRule type="cellIs" dxfId="7" priority="5" operator="equal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6066-9862-47C2-97C2-B511D139B3AC}">
  <dimension ref="A1:G41"/>
  <sheetViews>
    <sheetView showGridLines="0" showRowColHeaders="0" zoomScaleNormal="100" workbookViewId="0">
      <selection activeCell="D26" sqref="D26"/>
    </sheetView>
  </sheetViews>
  <sheetFormatPr baseColWidth="10" defaultRowHeight="15" x14ac:dyDescent="0.25"/>
  <sheetData>
    <row r="1" spans="1:7" ht="28.5" x14ac:dyDescent="0.45">
      <c r="A1" s="1"/>
      <c r="B1" s="2"/>
      <c r="C1" s="2"/>
      <c r="D1" s="2"/>
      <c r="E1" s="2"/>
      <c r="F1" s="2"/>
      <c r="G1" s="2"/>
    </row>
    <row r="12" spans="1:7" x14ac:dyDescent="0.25">
      <c r="F12" s="5"/>
    </row>
    <row r="13" spans="1:7" x14ac:dyDescent="0.25">
      <c r="A13" t="s">
        <v>0</v>
      </c>
      <c r="B13" s="3" t="s">
        <v>30</v>
      </c>
      <c r="C13" s="14">
        <f>Quartal1!C13</f>
        <v>0</v>
      </c>
      <c r="D13" s="4" t="s">
        <v>2</v>
      </c>
      <c r="E13" s="3" t="s">
        <v>31</v>
      </c>
      <c r="F13" s="14">
        <f>C13</f>
        <v>0</v>
      </c>
    </row>
    <row r="15" spans="1:7" x14ac:dyDescent="0.25">
      <c r="A15" t="s">
        <v>4</v>
      </c>
      <c r="C15" s="36">
        <f>Quartal1!C15</f>
        <v>0</v>
      </c>
      <c r="D15" s="36"/>
      <c r="E15" s="36"/>
    </row>
    <row r="16" spans="1:7" x14ac:dyDescent="0.25">
      <c r="A16" t="s">
        <v>5</v>
      </c>
      <c r="C16" s="36">
        <f>Quartal1!C16</f>
        <v>0</v>
      </c>
      <c r="D16" s="36"/>
      <c r="E16" s="36"/>
    </row>
    <row r="17" spans="1:6" x14ac:dyDescent="0.25">
      <c r="A17" t="s">
        <v>7</v>
      </c>
      <c r="C17" s="36">
        <f>Quartal1!C17</f>
        <v>0</v>
      </c>
      <c r="D17" s="36"/>
      <c r="E17" s="36"/>
    </row>
    <row r="18" spans="1:6" x14ac:dyDescent="0.25">
      <c r="A18" t="s">
        <v>6</v>
      </c>
      <c r="C18" s="36">
        <f>Quartal1!C18</f>
        <v>0</v>
      </c>
      <c r="D18" s="36"/>
      <c r="E18" s="36"/>
    </row>
    <row r="20" spans="1:6" ht="18.75" x14ac:dyDescent="0.3">
      <c r="A20" s="10" t="s">
        <v>20</v>
      </c>
      <c r="B20" s="10"/>
      <c r="C20" s="10"/>
      <c r="D20" s="10"/>
      <c r="E20" s="6"/>
    </row>
    <row r="21" spans="1:6" x14ac:dyDescent="0.25">
      <c r="A21" t="s">
        <v>21</v>
      </c>
      <c r="D21" t="s">
        <v>22</v>
      </c>
    </row>
    <row r="22" spans="1:6" ht="15.75" thickBot="1" x14ac:dyDescent="0.3"/>
    <row r="23" spans="1:6" ht="20.25" customHeight="1" x14ac:dyDescent="0.25">
      <c r="A23" t="s">
        <v>9</v>
      </c>
      <c r="D23" s="11"/>
      <c r="E23" s="34" t="s">
        <v>8</v>
      </c>
      <c r="F23" s="19">
        <f>Quartal1!F23</f>
        <v>13.9</v>
      </c>
    </row>
    <row r="24" spans="1:6" ht="20.25" customHeight="1" thickBot="1" x14ac:dyDescent="0.3">
      <c r="A24" t="s">
        <v>10</v>
      </c>
      <c r="D24" s="12"/>
      <c r="E24" s="35"/>
      <c r="F24" s="20"/>
    </row>
    <row r="25" spans="1:6" ht="20.25" customHeight="1" thickBot="1" x14ac:dyDescent="0.3">
      <c r="A25" t="s">
        <v>11</v>
      </c>
      <c r="D25" s="12"/>
    </row>
    <row r="26" spans="1:6" ht="20.25" customHeight="1" thickTop="1" x14ac:dyDescent="0.25">
      <c r="A26" t="s">
        <v>12</v>
      </c>
      <c r="D26" s="12" t="s">
        <v>32</v>
      </c>
      <c r="E26" s="21" t="s">
        <v>23</v>
      </c>
      <c r="F26" s="23">
        <f>E33*F23</f>
        <v>0</v>
      </c>
    </row>
    <row r="27" spans="1:6" ht="20.25" customHeight="1" thickBot="1" x14ac:dyDescent="0.3">
      <c r="A27" t="s">
        <v>13</v>
      </c>
      <c r="D27" s="12"/>
      <c r="E27" s="22"/>
      <c r="F27" s="24"/>
    </row>
    <row r="28" spans="1:6" ht="20.25" customHeight="1" thickTop="1" x14ac:dyDescent="0.25">
      <c r="A28" t="s">
        <v>14</v>
      </c>
      <c r="D28" s="12"/>
    </row>
    <row r="29" spans="1:6" ht="20.25" customHeight="1" x14ac:dyDescent="0.25">
      <c r="A29" t="s">
        <v>15</v>
      </c>
      <c r="D29" s="12"/>
    </row>
    <row r="30" spans="1:6" ht="20.25" customHeight="1" x14ac:dyDescent="0.25">
      <c r="A30" t="s">
        <v>16</v>
      </c>
      <c r="D30" s="12"/>
    </row>
    <row r="31" spans="1:6" ht="20.25" customHeight="1" x14ac:dyDescent="0.25">
      <c r="A31" t="s">
        <v>17</v>
      </c>
      <c r="D31" s="12"/>
    </row>
    <row r="32" spans="1:6" ht="20.25" customHeight="1" x14ac:dyDescent="0.25">
      <c r="A32" t="s">
        <v>18</v>
      </c>
      <c r="D32" s="12"/>
    </row>
    <row r="33" spans="1:5" ht="20.25" customHeight="1" thickBot="1" x14ac:dyDescent="0.3">
      <c r="A33" t="s">
        <v>19</v>
      </c>
      <c r="D33" s="13"/>
      <c r="E33">
        <f>SUM(D23:D33)</f>
        <v>0</v>
      </c>
    </row>
    <row r="37" spans="1:5" ht="21.75" customHeight="1" x14ac:dyDescent="0.25">
      <c r="A37" s="8"/>
      <c r="B37" s="7"/>
      <c r="C37" s="9"/>
    </row>
    <row r="39" spans="1:5" x14ac:dyDescent="0.25">
      <c r="A39" s="18" t="s">
        <v>25</v>
      </c>
      <c r="B39" s="18"/>
      <c r="C39" s="15">
        <f ca="1">TODAY()</f>
        <v>46120</v>
      </c>
    </row>
    <row r="40" spans="1:5" x14ac:dyDescent="0.25">
      <c r="C40" s="14"/>
    </row>
    <row r="41" spans="1:5" x14ac:dyDescent="0.25">
      <c r="E41" t="s">
        <v>24</v>
      </c>
    </row>
  </sheetData>
  <sheetProtection sheet="1" objects="1" scenarios="1" selectLockedCells="1"/>
  <mergeCells count="9">
    <mergeCell ref="E26:E27"/>
    <mergeCell ref="F26:F27"/>
    <mergeCell ref="A39:B39"/>
    <mergeCell ref="C15:E15"/>
    <mergeCell ref="C16:E16"/>
    <mergeCell ref="C17:E17"/>
    <mergeCell ref="C18:E18"/>
    <mergeCell ref="E23:E24"/>
    <mergeCell ref="F23:F24"/>
  </mergeCells>
  <conditionalFormatting sqref="C13">
    <cfRule type="cellIs" dxfId="6" priority="3" operator="equal">
      <formula>0</formula>
    </cfRule>
  </conditionalFormatting>
  <conditionalFormatting sqref="C37">
    <cfRule type="cellIs" dxfId="5" priority="6" operator="equal">
      <formula>0</formula>
    </cfRule>
    <cfRule type="cellIs" dxfId="4" priority="7" operator="lessThan">
      <formula>0</formula>
    </cfRule>
  </conditionalFormatting>
  <conditionalFormatting sqref="C15:E18">
    <cfRule type="cellIs" dxfId="3" priority="1" operator="equal">
      <formula>0</formula>
    </cfRule>
  </conditionalFormatting>
  <conditionalFormatting sqref="E33">
    <cfRule type="cellIs" dxfId="2" priority="4" operator="equal">
      <formula>0</formula>
    </cfRule>
  </conditionalFormatting>
  <conditionalFormatting sqref="F13">
    <cfRule type="cellIs" dxfId="1" priority="2" operator="equal">
      <formula>0</formula>
    </cfRule>
  </conditionalFormatting>
  <conditionalFormatting sqref="F26:F27">
    <cfRule type="cellIs" dxfId="0" priority="5" operator="equal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Quartal1</vt:lpstr>
      <vt:lpstr>Quartal2</vt:lpstr>
      <vt:lpstr>Quartal3</vt:lpstr>
      <vt:lpstr>Quartal4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Schaffer</dc:creator>
  <cp:lastModifiedBy>Christian Schaffer</cp:lastModifiedBy>
  <cp:lastPrinted>2026-03-23T16:49:53Z</cp:lastPrinted>
  <dcterms:created xsi:type="dcterms:W3CDTF">2026-03-19T18:59:13Z</dcterms:created>
  <dcterms:modified xsi:type="dcterms:W3CDTF">2026-04-08T07:12:26Z</dcterms:modified>
</cp:coreProperties>
</file>